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<sst xmlns="http://schemas.openxmlformats.org/spreadsheetml/2006/main" count="42" uniqueCount="41">
  <si>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</si>
  <si>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: Jihomoravský</t>
    </r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</si>
  <si>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</si>
  <si>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</si>
  <si>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</si>
  <si>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</si>
  <si>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</si>
  <si>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</si>
  <si>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</si>
  <si>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
k 31. 12. 2016</t>
  </si>
  <si>
    <t xml:space="preserve">Vráceno v průběhu roku na účet kraje
</t>
  </si>
  <si>
    <t>Skutečně použito
k 31. 12. 2016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</si>
  <si>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</si>
  <si>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</si>
  <si>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</si>
  <si>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</si>
  <si>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</si>
  <si>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</si>
  <si>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</si>
  <si>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</si>
  <si>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Kontroloval:</t>
  </si>
  <si>
    <t>Datum a podpis:</t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</si>
  <si>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</si>
  <si>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t>Kapitola: Všeobecná pokladní správa</t>
  </si>
  <si>
    <t>Kapitola: Ministerstvo kultury ČR</t>
  </si>
  <si>
    <t>Kapitola: Ministerstvo práce a sociálních věcí ČR</t>
  </si>
  <si>
    <t>Kapitola: Ministerstvo průmyslu a obchodu ČR</t>
  </si>
  <si>
    <t>Kapitola: Ministerstvo školství, mládeže a tělovýchovy ČR</t>
  </si>
  <si>
    <t>Kapitola: Ministerstvo vnitra ČR</t>
  </si>
  <si>
    <t>Kapitola: Ministerstvo zemědělství ČR</t>
  </si>
  <si>
    <t>Kapitola: Ministerstvo životního prostředí ČR</t>
  </si>
  <si>
    <t>Kapitola: Úřad vlády ČR</t>
  </si>
  <si>
    <t>Kapitola: Ministerstvo dopravy ČR</t>
  </si>
  <si>
    <t>Příjemce: Obec Křižínkov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</si>
  <si>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</si>
  <si>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t>Volby do zastupitelstev krajů a Senátu PČR</t>
  </si>
  <si>
    <t>x</t>
  </si>
  <si>
    <t>Sestavil: Jiřina Kopečná</t>
  </si>
  <si>
    <t>Antonín Urbánek</t>
  </si>
  <si>
    <t>Datum a podpis: 24.1.2017</t>
  </si>
  <si>
    <t>24.1.2017p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</si>
</sst>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4" fontId="39" fillId="33" borderId="20" xfId="0" applyNumberFormat="1" applyFont="1" applyFill="1" applyBorder="1" applyAlignment="1">
      <alignment vertical="center" wrapText="1"/>
    </xf>
    <xf numFmtId="4" fontId="39" fillId="33" borderId="21" xfId="0" applyNumberFormat="1" applyFont="1" applyFill="1" applyBorder="1" applyAlignment="1">
      <alignment vertical="center" wrapText="1"/>
    </xf>
    <xf numFmtId="0" fontId="38" fillId="0" borderId="11" xfId="0" applyFont="1" applyBorder="1" applyAlignment="1" applyProtection="1">
      <alignment vertical="center" wrapText="1"/>
      <protection locked="0"/>
    </xf>
    <xf numFmtId="4" fontId="38" fillId="0" borderId="12" xfId="0" applyNumberFormat="1" applyFont="1" applyFill="1" applyBorder="1" applyAlignment="1" applyProtection="1">
      <alignment vertical="center" wrapText="1"/>
      <protection locked="0"/>
    </xf>
    <xf numFmtId="0" fontId="38" fillId="0" borderId="22" xfId="0" applyFont="1" applyBorder="1" applyAlignment="1" applyProtection="1">
      <alignment vertical="center" wrapText="1"/>
      <protection locked="0"/>
    </xf>
    <xf numFmtId="4" fontId="38" fillId="0" borderId="23" xfId="0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horizontal="right" vertical="center" wrapText="1"/>
      <protection locked="0"/>
    </xf>
    <xf numFmtId="0" fontId="38" fillId="0" borderId="23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/>
      <protection locked="0"/>
    </xf>
    <xf numFmtId="4" fontId="38" fillId="0" borderId="13" xfId="0" applyNumberFormat="1" applyFont="1" applyFill="1" applyBorder="1" applyAlignment="1" applyProtection="1">
      <alignment vertical="center" wrapText="1"/>
      <protection/>
    </xf>
    <xf numFmtId="4" fontId="38" fillId="0" borderId="24" xfId="0" applyNumberFormat="1" applyFont="1" applyFill="1" applyBorder="1" applyAlignment="1" applyProtection="1">
      <alignment vertical="center" wrapText="1"/>
      <protection/>
    </xf>
    <xf numFmtId="0" fontId="38" fillId="0" borderId="23" xfId="0" applyFont="1" applyBorder="1" applyAlignment="1" applyProtection="1">
      <alignment vertical="center" wrapText="1"/>
      <protection locked="0"/>
    </xf>
    <xf numFmtId="14" fontId="38" fillId="0" borderId="0" xfId="0" applyNumberFormat="1" applyFont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5.7109375" style="1" customWidth="1"/>
    <col min="2" max="3" width="16.7109375" style="1" customWidth="1"/>
    <col min="4" max="4" width="21.7109375" style="1" customWidth="1"/>
    <col min="5" max="9" width="16.7109375" style="1" customWidth="1"/>
    <col min="10" max="16384" width="9.140625" style="1" customWidth="1"/>
  </cols>
  <sheetData>
    <row r="1" spans="1:8" ht="12.75">
      <c r="A1" s="21"/>
      <c r="B1" s="21"/>
      <c r="C1" s="21"/>
      <c r="D1" s="21"/>
      <c r="E1" s="21"/>
      <c r="F1" s="21"/>
      <c r="G1" s="30" t="s">
        <v>0</v>
      </c>
      <c r="H1" s="30"/>
    </row>
    <row r="2" spans="1:8" ht="12.75" hidden="1">
      <c r="A2" s="21"/>
      <c r="B2" s="21"/>
      <c r="C2" s="21"/>
      <c r="D2" s="21"/>
      <c r="E2" s="21"/>
      <c r="F2" s="21"/>
      <c r="G2" s="21"/>
      <c r="H2" s="21"/>
    </row>
    <row r="3" spans="1:8" ht="12.75">
      <c r="A3" s="21" t="s">
        <v>33</v>
      </c>
      <c r="B3" s="21"/>
      <c r="C3" s="21"/>
      <c r="D3" s="21"/>
      <c r="E3" s="21"/>
      <c r="F3" s="21"/>
      <c r="G3" s="21"/>
      <c r="H3" s="21"/>
    </row>
    <row r="4" spans="1:8" ht="14.25">
      <c r="A4" s="21" t="s">
        <v>1</v>
      </c>
      <c r="B4" s="21"/>
      <c r="C4" s="21"/>
      <c r="D4" s="21"/>
      <c r="E4" s="21"/>
      <c r="F4" s="21"/>
      <c r="G4" s="21"/>
      <c r="H4" s="21"/>
    </row>
    <row r="5" spans="1:8" ht="14.25">
      <c r="A5" s="21" t="s">
        <v>34</v>
      </c>
      <c r="B5" s="21"/>
      <c r="C5" s="21"/>
      <c r="D5" s="21"/>
      <c r="E5" s="21"/>
      <c r="F5" s="21"/>
      <c r="G5" s="21"/>
      <c r="H5" s="21"/>
    </row>
    <row r="6" spans="1:8" ht="12.75">
      <c r="A6" s="33" t="s">
        <v>23</v>
      </c>
      <c r="B6" s="33"/>
      <c r="C6" s="21"/>
      <c r="D6" s="21"/>
      <c r="E6" s="21"/>
      <c r="F6" s="21"/>
      <c r="G6" s="21"/>
      <c r="H6" s="21"/>
    </row>
    <row r="7" spans="1:8" ht="12.75">
      <c r="A7" s="21"/>
      <c r="B7" s="21"/>
      <c r="C7" s="21"/>
      <c r="D7" s="21"/>
      <c r="E7" s="21"/>
      <c r="F7" s="21"/>
      <c r="G7" s="21"/>
      <c r="H7" s="21"/>
    </row>
    <row r="8" spans="1:8" ht="25.5" customHeight="1">
      <c r="A8" s="31" t="s">
        <v>2</v>
      </c>
      <c r="B8" s="31"/>
      <c r="C8" s="31"/>
      <c r="D8" s="31"/>
      <c r="E8" s="31"/>
      <c r="F8" s="31"/>
      <c r="G8" s="31"/>
      <c r="H8" s="31"/>
    </row>
    <row r="9" spans="1:8" ht="12.75">
      <c r="A9" s="21"/>
      <c r="B9" s="21"/>
      <c r="C9" s="21"/>
      <c r="D9" s="21"/>
      <c r="E9" s="21"/>
      <c r="F9" s="21"/>
      <c r="G9" s="21"/>
      <c r="H9" s="21"/>
    </row>
    <row r="10" spans="1:8" ht="25.5" customHeight="1">
      <c r="A10" s="30" t="s">
        <v>3</v>
      </c>
      <c r="B10" s="30"/>
      <c r="C10" s="30"/>
      <c r="D10" s="30"/>
      <c r="E10" s="30"/>
      <c r="F10" s="30"/>
      <c r="G10" s="30"/>
      <c r="H10" s="3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3.5" thickBot="1">
      <c r="A12" s="21"/>
      <c r="B12" s="21"/>
      <c r="C12" s="21"/>
      <c r="D12" s="21"/>
      <c r="E12" s="21"/>
      <c r="F12" s="21"/>
      <c r="G12" s="32" t="s">
        <v>4</v>
      </c>
      <c r="H12" s="32"/>
    </row>
    <row r="13" spans="1:8" ht="76.5">
      <c r="A13" s="2" t="s">
        <v>5</v>
      </c>
      <c r="B13" s="6" t="s">
        <v>6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7" t="s">
        <v>12</v>
      </c>
    </row>
    <row r="14" spans="1:8" ht="13.5" thickBot="1">
      <c r="A14" s="8" t="s">
        <v>13</v>
      </c>
      <c r="B14" s="9" t="s">
        <v>14</v>
      </c>
      <c r="C14" s="9" t="s">
        <v>15</v>
      </c>
      <c r="D14" s="9" t="s">
        <v>16</v>
      </c>
      <c r="E14" s="9">
        <v>1</v>
      </c>
      <c r="F14" s="9">
        <v>2</v>
      </c>
      <c r="G14" s="9">
        <v>3</v>
      </c>
      <c r="H14" s="10" t="s">
        <v>17</v>
      </c>
    </row>
    <row r="15" spans="1:8" ht="25.5" customHeight="1" thickBot="1">
      <c r="A15" s="11" t="s">
        <v>18</v>
      </c>
      <c r="B15" s="12"/>
      <c r="C15" s="12"/>
      <c r="D15" s="12"/>
      <c r="E15" s="15">
        <f>SUM(E18:E25)</f>
        <v>24000</v>
      </c>
      <c r="F15" s="15">
        <f>SUM(F18:F25)</f>
        <v>0</v>
      </c>
      <c r="G15" s="15">
        <f>SUM(G18:G25)</f>
        <v>17798</v>
      </c>
      <c r="H15" s="16">
        <f>SUM(H18:H25)</f>
        <v>6202</v>
      </c>
    </row>
    <row r="16" spans="1:8" ht="12.75">
      <c r="A16" s="3"/>
      <c r="B16" s="4"/>
      <c r="C16" s="4"/>
      <c r="D16" s="4"/>
      <c r="E16" s="4"/>
      <c r="F16" s="4"/>
      <c r="G16" s="4"/>
      <c r="H16" s="5"/>
    </row>
    <row r="17" spans="1:8" ht="12.75">
      <c r="A17" s="3" t="s">
        <v>19</v>
      </c>
      <c r="B17" s="4"/>
      <c r="C17" s="4"/>
      <c r="D17" s="4"/>
      <c r="E17" s="13"/>
      <c r="F17" s="13"/>
      <c r="G17" s="13"/>
      <c r="H17" s="14"/>
    </row>
    <row r="18" spans="1:8" ht="12.75">
      <c r="A18" s="17"/>
      <c r="B18" s="22"/>
      <c r="C18" s="22"/>
      <c r="D18" s="21" t="str">
        <f>IF(C18=98074,"MF-10138/2016/1201-4",IF(C18=98193,"MF-31641/2016/1201-12",IF(C18=98278,"VYPLŇTE č.j."," ")))</f>
        <v> </v>
      </c>
      <c r="E18" s="18"/>
      <c r="F18" s="18"/>
      <c r="G18" s="18"/>
      <c r="H18" s="25">
        <f>E18-F18-G18</f>
        <v>0</v>
      </c>
    </row>
    <row r="19" spans="1:8" ht="12.75">
      <c r="A19" s="17" t="s">
        <v>35</v>
      </c>
      <c r="B19" s="29" t="s">
        <v>36</v>
      </c>
      <c r="C19" s="22">
        <v>98193</v>
      </c>
      <c r="D19" s="21" t="str">
        <f aca="true" t="shared" si="0" ref="D19:D25">IF(C19=98074,"MF-10138/2016/1201-4",IF(C19=98193,"MF-31641/2016/1201-12",IF(C19=98278,"VYPLŇTE č.j."," ")))</f>
        <v>MF-31641/2016/1201-12</v>
      </c>
      <c r="E19" s="18">
        <v>24000</v>
      </c>
      <c r="F19" s="18">
        <v>0</v>
      </c>
      <c r="G19" s="18">
        <v>17798</v>
      </c>
      <c r="H19" s="25">
        <f aca="true" t="shared" si="1" ref="H19:H25">E19-F19-G19</f>
        <v>6202</v>
      </c>
    </row>
    <row r="20" spans="1:8" ht="12.75">
      <c r="A20" s="17"/>
      <c r="B20" s="22"/>
      <c r="C20" s="22"/>
      <c r="D20" s="21" t="str">
        <f t="shared" si="0"/>
        <v> </v>
      </c>
      <c r="E20" s="18"/>
      <c r="F20" s="18"/>
      <c r="G20" s="18"/>
      <c r="H20" s="25">
        <f t="shared" si="1"/>
        <v>0</v>
      </c>
    </row>
    <row r="21" spans="1:8" ht="12.75">
      <c r="A21" s="17"/>
      <c r="B21" s="22"/>
      <c r="C21" s="22"/>
      <c r="D21" s="21" t="str">
        <f t="shared" si="0"/>
        <v> </v>
      </c>
      <c r="E21" s="18"/>
      <c r="F21" s="18"/>
      <c r="G21" s="18"/>
      <c r="H21" s="25">
        <f t="shared" si="1"/>
        <v>0</v>
      </c>
    </row>
    <row r="22" spans="1:8" ht="12.75">
      <c r="A22" s="17"/>
      <c r="B22" s="22"/>
      <c r="C22" s="22"/>
      <c r="D22" s="21" t="str">
        <f t="shared" si="0"/>
        <v> </v>
      </c>
      <c r="E22" s="18"/>
      <c r="F22" s="18"/>
      <c r="G22" s="18"/>
      <c r="H22" s="25">
        <f t="shared" si="1"/>
        <v>0</v>
      </c>
    </row>
    <row r="23" spans="1:8" ht="12.75">
      <c r="A23" s="17"/>
      <c r="B23" s="22"/>
      <c r="C23" s="22"/>
      <c r="D23" s="21" t="str">
        <f t="shared" si="0"/>
        <v> </v>
      </c>
      <c r="E23" s="18"/>
      <c r="F23" s="18"/>
      <c r="G23" s="18"/>
      <c r="H23" s="25">
        <f t="shared" si="1"/>
        <v>0</v>
      </c>
    </row>
    <row r="24" spans="1:8" ht="12.75">
      <c r="A24" s="17"/>
      <c r="B24" s="22"/>
      <c r="C24" s="22"/>
      <c r="D24" s="21" t="str">
        <f t="shared" si="0"/>
        <v> </v>
      </c>
      <c r="E24" s="18"/>
      <c r="F24" s="18"/>
      <c r="G24" s="18"/>
      <c r="H24" s="25">
        <f t="shared" si="1"/>
        <v>0</v>
      </c>
    </row>
    <row r="25" spans="1:8" ht="13.5" thickBot="1">
      <c r="A25" s="19"/>
      <c r="B25" s="23"/>
      <c r="C25" s="23"/>
      <c r="D25" s="27" t="str">
        <f t="shared" si="0"/>
        <v> </v>
      </c>
      <c r="E25" s="20"/>
      <c r="F25" s="20"/>
      <c r="G25" s="20"/>
      <c r="H25" s="26">
        <f t="shared" si="1"/>
        <v>0</v>
      </c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 hidden="1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 t="s">
        <v>37</v>
      </c>
      <c r="B28" s="21"/>
      <c r="C28" s="21"/>
      <c r="D28" s="21"/>
      <c r="E28" s="21" t="s">
        <v>20</v>
      </c>
      <c r="F28" s="21" t="s">
        <v>38</v>
      </c>
      <c r="G28" s="21"/>
      <c r="H28" s="21"/>
    </row>
    <row r="29" spans="1:8" ht="12.75">
      <c r="A29" s="21" t="s">
        <v>39</v>
      </c>
      <c r="B29" s="28"/>
      <c r="C29" s="21"/>
      <c r="D29" s="21"/>
      <c r="E29" s="21" t="s">
        <v>21</v>
      </c>
      <c r="F29" s="28" t="s">
        <v>40</v>
      </c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8" ht="14.25" hidden="1">
      <c r="A38" s="21" t="s">
        <v>22</v>
      </c>
    </row>
    <row r="39" ht="12.75" hidden="1">
      <c r="A39" s="24" t="s">
        <v>23</v>
      </c>
    </row>
    <row r="40" ht="12.75" hidden="1">
      <c r="A40" s="24" t="s">
        <v>24</v>
      </c>
    </row>
    <row r="41" ht="12.75" hidden="1">
      <c r="A41" s="24" t="s">
        <v>25</v>
      </c>
    </row>
    <row r="42" ht="12.75" hidden="1">
      <c r="A42" s="24" t="s">
        <v>26</v>
      </c>
    </row>
    <row r="43" ht="12.75" hidden="1">
      <c r="A43" s="24" t="s">
        <v>27</v>
      </c>
    </row>
    <row r="44" ht="12.75" hidden="1">
      <c r="A44" s="24" t="s">
        <v>28</v>
      </c>
    </row>
    <row r="45" ht="12.75" hidden="1">
      <c r="A45" s="24" t="s">
        <v>29</v>
      </c>
    </row>
    <row r="46" ht="12.75" hidden="1">
      <c r="A46" s="24" t="s">
        <v>30</v>
      </c>
    </row>
    <row r="47" ht="12.75" hidden="1">
      <c r="A47" s="24" t="s">
        <v>31</v>
      </c>
    </row>
    <row r="48" ht="12.75" hidden="1">
      <c r="A48" s="1" t="s">
        <v>32</v>
      </c>
    </row>
  </sheetData>
  <sheetProtection sheet="1" objects="1" scenarios="1" formatCells="0" formatColumns="0" formatRows="0" insertRows="0" deleteColumns="0" deleteRows="0" sort="0" autoFilter="0"/>
  <mergeCells count="5">
    <mergeCell ref="G1:H1"/>
    <mergeCell ref="A8:H8"/>
    <mergeCell ref="A10:H10"/>
    <mergeCell ref="G12:H12"/>
    <mergeCell ref="A6:B6"/>
  </mergeCells>
  <dataValidations count="2">
    <dataValidation type="list" allowBlank="1" showInputMessage="1" showErrorMessage="1" sqref="A6:B6">
      <formula1>$A$38:$A$48</formula1>
    </dataValidation>
    <dataValidation type="decimal" allowBlank="1" showInputMessage="1" showErrorMessage="1" errorTitle="chybný formát čísla" error="Zadáváte číslo v chybném formátu!!!" sqref="E18:G25">
      <formula1>0</formula1>
      <formula2>9.99999999999999E+31</formula2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katov</cp:lastModifiedBy>
  <cp:lastPrinted>2017-01-24T13:37:21Z</cp:lastPrinted>
  <dcterms:created xsi:type="dcterms:W3CDTF">2015-03-26T11:43:35Z</dcterms:created>
  <dcterms:modified xsi:type="dcterms:W3CDTF">2017-04-27T06:44:06Z</dcterms:modified>
  <cp:category/>
  <cp:version/>
  <cp:contentType/>
  <cp:contentStatus/>
</cp:coreProperties>
</file>